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alecka\AppData\Local\Temp\ezdpuw\20251119150449485\"/>
    </mc:Choice>
  </mc:AlternateContent>
  <bookViews>
    <workbookView xWindow="28680" yWindow="-120" windowWidth="29040" windowHeight="17520"/>
  </bookViews>
  <sheets>
    <sheet name="Formularz cenowy" sheetId="5" r:id="rId1"/>
  </sheets>
  <definedNames>
    <definedName name="_xlnm.Print_Area" localSheetId="0">'Formularz cenowy'!$A$1:$F$39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5" l="1"/>
  <c r="F25" i="5"/>
  <c r="F26" i="5"/>
  <c r="F27" i="5"/>
  <c r="F23" i="5"/>
  <c r="F6" i="5"/>
  <c r="F7" i="5"/>
  <c r="F8" i="5"/>
  <c r="F9" i="5"/>
  <c r="F10" i="5"/>
  <c r="F11" i="5"/>
  <c r="F12" i="5"/>
  <c r="F13" i="5"/>
  <c r="F14" i="5"/>
  <c r="F28" i="5" l="1"/>
  <c r="F29" i="5" s="1"/>
  <c r="F30" i="5" s="1"/>
  <c r="F5" i="5"/>
  <c r="F15" i="5" s="1"/>
  <c r="F16" i="5" l="1"/>
  <c r="F17" i="5" s="1"/>
</calcChain>
</file>

<file path=xl/sharedStrings.xml><?xml version="1.0" encoding="utf-8"?>
<sst xmlns="http://schemas.openxmlformats.org/spreadsheetml/2006/main" count="68" uniqueCount="53">
  <si>
    <t>Lp.</t>
  </si>
  <si>
    <t>Cena jednostkowa (netto)</t>
  </si>
  <si>
    <t>Wartość (netto)</t>
  </si>
  <si>
    <t>Razem netto:</t>
  </si>
  <si>
    <t>Wyszczególnienie</t>
  </si>
  <si>
    <t>VAT 23%</t>
  </si>
  <si>
    <t>Razem brutto:</t>
  </si>
  <si>
    <t>Formularz cenowy</t>
  </si>
  <si>
    <t>Załącznik nr 3</t>
  </si>
  <si>
    <t>Ilość / szt.</t>
  </si>
  <si>
    <t>Wymiary (mm) w/szer./gł.</t>
  </si>
  <si>
    <t xml:space="preserve">„Dostawa mebli biurowych do obiektu administrowanego przez Oddział GDDKiA w Zielonej Górze wraz z przystosowaniem do istniejących mebli ” </t>
  </si>
  <si>
    <t>1850/800/400</t>
  </si>
  <si>
    <t>Szafa na akta
- materiał płyta laminowana gr 18 mm w strukturze synchronicznej oklejona obrzeżem ABS gr 2 mm, 
- zamykana drzwiami podwójnymi w pionie o szer. około 400 mm z kluczem kompatybilnym z pozostałymi zamkami w pomieszczeniu,
- odległość między przegrodami w poziomie 350 mm,
- na nóżkach regulowanych z możliwością zasłonięcia cokołami wpinanymi,
- zawiasy samo domykające</t>
  </si>
  <si>
    <t>1850/400/400</t>
  </si>
  <si>
    <t>1.</t>
  </si>
  <si>
    <t>2.</t>
  </si>
  <si>
    <t>3.</t>
  </si>
  <si>
    <t>4.</t>
  </si>
  <si>
    <t>5.</t>
  </si>
  <si>
    <t>6.</t>
  </si>
  <si>
    <t>7.</t>
  </si>
  <si>
    <t xml:space="preserve">1150/800/400 </t>
  </si>
  <si>
    <t>Nadstawka wysoka 
- materiał płyta laminowana gr 18 mm w strukturze synchronicznej, oklejona obrzeżem ABS gr 2 mm,
- zamykana drzwiami podwójnymi na zamek kompatybilny z pozostałymi zamkami w pomieszczeniu, 
-  w środku półka regulowana, 
- na nóżkach regulowanych z możliwością ich zamknięcia cokołem wpinanym,
- zawiasy samo domykające</t>
  </si>
  <si>
    <t xml:space="preserve">Szafa na akta
- materiał płyta laminowana gr 18 mm w strukturze synchronicznej oklejona obrzeżem ABS gr 2 mm, 
- zamykana drzwiami w pionie o szer. około 400 mm z kluczem kompatybilnym z pozostałymi zamkami w pomieszczeniu,
- odległość miedzy półkami w poziomie 350 mm,
- na nóżkach regulowanych z możliwością zamknięcia cokołami wpinanymi,
- zawiasy samo domykające </t>
  </si>
  <si>
    <t>Nadstawka wysoka 1150 mm x 400 mm x 400 mm
- materiał płyta laminowana gr 18 mm w strukturze synchronicznej, oklejona obrzeżem ABS gr 2 mm,
- zamykana drzwiami na zamek kompatybilny z pozostałymi zamkami w pomieszczeniu,
-  w środku półka regulowana, 
- na nóżkach regulowanych z możliwością ich zamknięcia cokołem wpinanym,
- zawiasy samo domykające.</t>
  </si>
  <si>
    <t>1150/400/400</t>
  </si>
  <si>
    <t>Nadstawka (zabudowa nad drzwiami wejściowymi) 
- materiał płyta laminowana gr 18 mm w strukturze synchronicznej, oklejona obrzeżem ABS gr 2 mm,
- zamykana drzwiami podwójnymi na zamek kompatybilny z pozostałymi zamkami w pomieszczeniu, - - w środku półka regulowana,
- na nóżkach regulowanych z możliwością ich zamknięcia cokołem wpinanym,
- zawiasy samo domykające.</t>
  </si>
  <si>
    <t>830/920/400</t>
  </si>
  <si>
    <t xml:space="preserve">Szafa ubraniowa głęboka 
- materiał płyta laminowana gr 18 mm w strukturze synchronicznej oklejona obrzeżem ABS gr 2 mm, 
- zamykana drzwiami podwójnymi w pionie o szer. około 400 mm z kluczem kompatybilnym z pozostałymi zamkami w pomieszczeniu,
- w środku półka z wieszakiem wysuwnym
- na nóżkach regulowanych z możliwością zamknięcia cokołami wpinanymi,
- zawiasy samo domykające </t>
  </si>
  <si>
    <t>1850/800/580</t>
  </si>
  <si>
    <t>Nadstawka 
- materiał płyta laminowana gr 18 mm w strukturze synchronicznej, oklejona obrzeżem ABS gr 2 mm,
- zamykana drzwiami podwójnymi na zamek kompatybilny z pozostałymi zamkami w pomieszczeniu, - - w środku półka regulowana,
- na nóżkach regulowanych z możliwością ich zamknięcia cokołem wpinanym,
- zawiasy samo domykające</t>
  </si>
  <si>
    <t>750/800/400</t>
  </si>
  <si>
    <t>8.</t>
  </si>
  <si>
    <t>9.</t>
  </si>
  <si>
    <t>10.</t>
  </si>
  <si>
    <t xml:space="preserve"> 750/800/580</t>
  </si>
  <si>
    <t>Regał z wnęką na drukarkę 1
- materiał płyta laminowana gr 18 mm w strukturze synchronicznej, oklejona obrzeżem ABS gr 2 mm,
- część dolna do wysokości  850mm i głębokości 580 mm, zamykana drzwiami na zamek z kluczem  kompatybilnym z pozostałymi zamkami w pomieszczeniu, oddzielone półką w poziomie na dwie części,
- na nóżkach regulowanych z możliwością ich zamknięcia cokołem wpinanym,
- z możliwością przeprowadzenia przewodów zasilających urządzenia,
- część górna z wolną przestrzenią na drukarkę, na wysokość sprzętu, pozostała część zamykana drzwiami na zamek z kluczem  kompatybilnym z pozostałymi zamkami w pomieszczeniu,
- zawiasy samo domykające</t>
  </si>
  <si>
    <t>850/700/580</t>
  </si>
  <si>
    <t>Nadstawka regału głęboka 750/700/580
- materiał płyta laminowana gr 18 mm w strukturze synchronicznej, oklejona obrzeżem ABS gr 2 mm,
- zamykana drzwiami w pionie na zamek z kluczem kompatybilnym z pozostałymi zamkami w pomieszczeniu, - w środku półka regulowana,</t>
  </si>
  <si>
    <t>750/700/580</t>
  </si>
  <si>
    <t>Nadstawka głęboka
- materiał płyta laminowana gr 18 mm w strukturze synchronicznej, oklejona obrzeżem ABS gr 2 mm,
- zamykana drzwiami podwójnymi na zamek kompatybilny z pozostałymi zamkami w pomieszczeniu, 
- w środku półka regulowana,
- na nóżkach regulowanych z możliwością ich zamknięcia cokołem wpinanym,
- zawiasy samo domykające.</t>
  </si>
  <si>
    <t>Biurko  
- materiał płyta okleinowa laminowana o strukturze synchronicznej dwustronnie, kolor płyty meblowej do wybory przez Zleceniodawcę,
- grubość blatów i nóg 28 mm oklejony obrzeżem ABS w kolorze laminatów gr 2 mm,
- w blatach zainstalowane gniazda mikroport Ø60 po 2 szt.,
- pod blatami zainstalowane kanały zasilające (metalowe),
- w nogach zainstalowane regulatory wysokości (tolerancja do 25 mm),
- przesłony przednie ze stali nierdzewnej perforowane</t>
  </si>
  <si>
    <t>750/1600/650</t>
  </si>
  <si>
    <t xml:space="preserve"> 600/450/450</t>
  </si>
  <si>
    <t>Szafka podbiurkowa z drzwiami 
- materiał płyta laminowana gr 18 mm w strukturze synchronicznej, oklejona obrzeżem ABS gr 2 mm,
- zamykana drzwiami na zamek kompatybilny z pozostałymi zamkami w pomieszczeniu, 
- w środku półka regulowana,
- na nóżkach regulowanych z możliwością ich zamknięcia cokołem wpinanym,
- zawiasy samo domykające</t>
  </si>
  <si>
    <t>600/450/450</t>
  </si>
  <si>
    <t>Pomocnik dostawka do biurka z jedną szafką
- materiał płyta laminowana gr 18 mm w strukturze synchronicznej, oklejona obrzeżem ABS gr 2 mm,
- szafka z drzwiami 600x450x450
- materiał płyta laminowana gr 18 mm w strukturze synchronicznej, oklejona obrzeżem ABS gr 2 mm,
- zamykana drzwiami na zamek kompatybilny z pozostałymi zamkami w pomieszczeniu, 
- w środku półka regulowana,
- na nóżkach regulowanych z możliwością ich zamknięcia cokołem wpinanym,
- zawiasy samo domykające</t>
  </si>
  <si>
    <t xml:space="preserve">750/1300/500 </t>
  </si>
  <si>
    <t>Regał z wnęką 
- materiał płyta laminowana gr 18 mm w strukturze synchronicznej, oklejona obrzeżem ABS gr 2 mm,
- część dolna do wysokości  850mm i głębokości 400 mm, zamykana drzwiami na zamek z kluczem  kompatybilnym z pozostałymi zamkami w pomieszczeniu, oddzielone półką w poziomie na dwie części,
- na nóżkach regulowanych z możliwością ich zamknięcia cokołem wpinanym,
- z możliwością przeprowadzenia przewodów zasilających urządzenia,
- część górna z wolną przestrzenią, pozostała część zamykana drzwiami na zamek z kluczem  kompatybilnym z pozostałymi zamkami w pomieszczeniu,
- zawiasy samo domykające</t>
  </si>
  <si>
    <t>Kontener 4-szufladowy na kółkach 
- materiał płyta laminowana gr 18mm w strukturze synchronicznej oklejona obrzeżem ABS gr 2mm,
- szuflady pełny wysuw, zamek centralny, klucz kompatybilny z pozostałymi zamkami przy innych meblach,
- kółka cichojezdne z hamulcami</t>
  </si>
  <si>
    <t>ZAMÓWIENIE PODSTAWOWE</t>
  </si>
  <si>
    <t>ZAMÓWIENIE (PRAWO OPCJI)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</si>
</sst>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.5"/>
      <color theme="1"/>
      <name val="Verdana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2" xfId="0" applyFont="1" applyBorder="1"/>
    <xf numFmtId="164" fontId="3" fillId="0" borderId="2" xfId="0" applyNumberFormat="1" applyFont="1" applyBorder="1"/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view="pageBreakPreview" zoomScale="96" zoomScaleSheetLayoutView="96" workbookViewId="0">
      <selection activeCell="F24" sqref="F24"/>
    </sheetView>
  </sheetViews>
  <sheetFormatPr defaultRowHeight="15" x14ac:dyDescent="0.25"/>
  <cols>
    <col min="2" max="2" width="54.140625" customWidth="1"/>
    <col min="3" max="3" width="15.140625" customWidth="1"/>
    <col min="4" max="4" width="18.28515625" customWidth="1"/>
    <col min="5" max="5" width="19.42578125" customWidth="1"/>
    <col min="6" max="6" width="30.5703125" customWidth="1"/>
    <col min="7" max="7" width="10.42578125" bestFit="1" customWidth="1"/>
  </cols>
  <sheetData>
    <row r="1" spans="1:7" ht="39" customHeight="1" x14ac:dyDescent="0.25">
      <c r="A1" s="18" t="s">
        <v>7</v>
      </c>
      <c r="B1" s="18"/>
      <c r="C1" s="2"/>
      <c r="D1" s="2"/>
      <c r="E1" s="2"/>
      <c r="F1" s="3" t="s">
        <v>8</v>
      </c>
    </row>
    <row r="2" spans="1:7" ht="30.75" customHeight="1" x14ac:dyDescent="0.25">
      <c r="A2" s="19" t="s">
        <v>11</v>
      </c>
      <c r="B2" s="19"/>
      <c r="C2" s="19"/>
      <c r="D2" s="19"/>
      <c r="E2" s="19"/>
      <c r="F2" s="19"/>
    </row>
    <row r="3" spans="1:7" ht="30.75" customHeight="1" x14ac:dyDescent="0.25">
      <c r="A3" s="20" t="s">
        <v>51</v>
      </c>
      <c r="B3" s="20"/>
      <c r="C3" s="20"/>
      <c r="D3" s="20"/>
      <c r="E3" s="20"/>
      <c r="F3" s="20"/>
    </row>
    <row r="4" spans="1:7" ht="49.5" customHeight="1" x14ac:dyDescent="0.25">
      <c r="A4" s="4" t="s">
        <v>0</v>
      </c>
      <c r="B4" s="4" t="s">
        <v>4</v>
      </c>
      <c r="C4" s="4" t="s">
        <v>9</v>
      </c>
      <c r="D4" s="5" t="s">
        <v>10</v>
      </c>
      <c r="E4" s="5" t="s">
        <v>1</v>
      </c>
      <c r="F4" s="5" t="s">
        <v>2</v>
      </c>
    </row>
    <row r="5" spans="1:7" ht="171.75" x14ac:dyDescent="0.25">
      <c r="A5" s="10" t="s">
        <v>15</v>
      </c>
      <c r="B5" s="9" t="s">
        <v>13</v>
      </c>
      <c r="C5" s="10">
        <v>4</v>
      </c>
      <c r="D5" s="10" t="s">
        <v>12</v>
      </c>
      <c r="E5" s="11"/>
      <c r="F5" s="11">
        <f t="shared" ref="F5:F14" si="0">C5*E5</f>
        <v>0</v>
      </c>
    </row>
    <row r="6" spans="1:7" s="13" customFormat="1" ht="155.25" customHeight="1" x14ac:dyDescent="0.25">
      <c r="A6" s="10" t="s">
        <v>16</v>
      </c>
      <c r="B6" s="12" t="s">
        <v>24</v>
      </c>
      <c r="C6" s="10">
        <v>1</v>
      </c>
      <c r="D6" s="10" t="s">
        <v>14</v>
      </c>
      <c r="E6" s="11"/>
      <c r="F6" s="11">
        <f t="shared" si="0"/>
        <v>0</v>
      </c>
    </row>
    <row r="7" spans="1:7" s="13" customFormat="1" ht="156.75" x14ac:dyDescent="0.25">
      <c r="A7" s="10" t="s">
        <v>17</v>
      </c>
      <c r="B7" s="12" t="s">
        <v>23</v>
      </c>
      <c r="C7" s="10">
        <v>2</v>
      </c>
      <c r="D7" s="10" t="s">
        <v>22</v>
      </c>
      <c r="E7" s="11"/>
      <c r="F7" s="11">
        <f t="shared" si="0"/>
        <v>0</v>
      </c>
    </row>
    <row r="8" spans="1:7" s="13" customFormat="1" ht="155.25" customHeight="1" x14ac:dyDescent="0.25">
      <c r="A8" s="10" t="s">
        <v>18</v>
      </c>
      <c r="B8" s="12" t="s">
        <v>25</v>
      </c>
      <c r="C8" s="10">
        <v>1</v>
      </c>
      <c r="D8" s="10" t="s">
        <v>26</v>
      </c>
      <c r="E8" s="11"/>
      <c r="F8" s="11">
        <f t="shared" si="0"/>
        <v>0</v>
      </c>
    </row>
    <row r="9" spans="1:7" s="13" customFormat="1" ht="155.25" customHeight="1" x14ac:dyDescent="0.25">
      <c r="A9" s="10" t="s">
        <v>19</v>
      </c>
      <c r="B9" s="12" t="s">
        <v>27</v>
      </c>
      <c r="C9" s="10">
        <v>1</v>
      </c>
      <c r="D9" s="10" t="s">
        <v>28</v>
      </c>
      <c r="E9" s="11"/>
      <c r="F9" s="11">
        <f t="shared" si="0"/>
        <v>0</v>
      </c>
    </row>
    <row r="10" spans="1:7" s="13" customFormat="1" ht="155.25" customHeight="1" x14ac:dyDescent="0.25">
      <c r="A10" s="10" t="s">
        <v>20</v>
      </c>
      <c r="B10" s="12" t="s">
        <v>29</v>
      </c>
      <c r="C10" s="10">
        <v>1</v>
      </c>
      <c r="D10" s="10" t="s">
        <v>30</v>
      </c>
      <c r="E10" s="11"/>
      <c r="F10" s="11">
        <f t="shared" si="0"/>
        <v>0</v>
      </c>
    </row>
    <row r="11" spans="1:7" s="13" customFormat="1" ht="147" customHeight="1" x14ac:dyDescent="0.25">
      <c r="A11" s="10" t="s">
        <v>21</v>
      </c>
      <c r="B11" s="12" t="s">
        <v>31</v>
      </c>
      <c r="C11" s="10">
        <v>2</v>
      </c>
      <c r="D11" s="10" t="s">
        <v>32</v>
      </c>
      <c r="E11" s="11"/>
      <c r="F11" s="11">
        <f t="shared" si="0"/>
        <v>0</v>
      </c>
    </row>
    <row r="12" spans="1:7" s="13" customFormat="1" ht="156.75" x14ac:dyDescent="0.25">
      <c r="A12" s="10" t="s">
        <v>33</v>
      </c>
      <c r="B12" s="12" t="s">
        <v>41</v>
      </c>
      <c r="C12" s="10">
        <v>1</v>
      </c>
      <c r="D12" s="10" t="s">
        <v>36</v>
      </c>
      <c r="E12" s="11"/>
      <c r="F12" s="11">
        <f t="shared" si="0"/>
        <v>0</v>
      </c>
    </row>
    <row r="13" spans="1:7" s="13" customFormat="1" ht="265.5" customHeight="1" x14ac:dyDescent="0.25">
      <c r="A13" s="10" t="s">
        <v>34</v>
      </c>
      <c r="B13" s="12" t="s">
        <v>37</v>
      </c>
      <c r="C13" s="10">
        <v>1</v>
      </c>
      <c r="D13" s="10" t="s">
        <v>38</v>
      </c>
      <c r="E13" s="11"/>
      <c r="F13" s="11">
        <f t="shared" si="0"/>
        <v>0</v>
      </c>
    </row>
    <row r="14" spans="1:7" s="13" customFormat="1" ht="105.75" customHeight="1" x14ac:dyDescent="0.25">
      <c r="A14" s="10" t="s">
        <v>35</v>
      </c>
      <c r="B14" s="12" t="s">
        <v>39</v>
      </c>
      <c r="C14" s="10">
        <v>1</v>
      </c>
      <c r="D14" s="10" t="s">
        <v>40</v>
      </c>
      <c r="E14" s="11"/>
      <c r="F14" s="11">
        <f t="shared" si="0"/>
        <v>0</v>
      </c>
    </row>
    <row r="15" spans="1:7" ht="28.5" customHeight="1" x14ac:dyDescent="0.25">
      <c r="A15" s="2"/>
      <c r="B15" s="2"/>
      <c r="C15" s="2"/>
      <c r="D15" s="2"/>
      <c r="E15" s="14" t="s">
        <v>3</v>
      </c>
      <c r="F15" s="15">
        <f>SUM(F5:F14)</f>
        <v>0</v>
      </c>
      <c r="G15" s="1"/>
    </row>
    <row r="16" spans="1:7" ht="28.5" customHeight="1" x14ac:dyDescent="0.25">
      <c r="A16" s="2"/>
      <c r="B16" s="2"/>
      <c r="C16" s="2"/>
      <c r="D16" s="2"/>
      <c r="E16" s="7" t="s">
        <v>5</v>
      </c>
      <c r="F16" s="8">
        <f>F15*0.23</f>
        <v>0</v>
      </c>
    </row>
    <row r="17" spans="1:6" ht="28.5" customHeight="1" x14ac:dyDescent="0.25">
      <c r="A17" s="2"/>
      <c r="B17" s="2"/>
      <c r="C17" s="2"/>
      <c r="D17" s="2"/>
      <c r="E17" s="6" t="s">
        <v>6</v>
      </c>
      <c r="F17" s="8">
        <f>F15+F16</f>
        <v>0</v>
      </c>
    </row>
    <row r="21" spans="1:6" x14ac:dyDescent="0.25">
      <c r="A21" s="21" t="s">
        <v>52</v>
      </c>
      <c r="B21" s="21"/>
      <c r="C21" s="21"/>
      <c r="D21" s="21"/>
      <c r="E21" s="21"/>
      <c r="F21" s="21"/>
    </row>
    <row r="22" spans="1:6" ht="43.5" x14ac:dyDescent="0.25">
      <c r="A22" s="4" t="s">
        <v>0</v>
      </c>
      <c r="B22" s="4" t="s">
        <v>4</v>
      </c>
      <c r="C22" s="4" t="s">
        <v>9</v>
      </c>
      <c r="D22" s="5" t="s">
        <v>10</v>
      </c>
      <c r="E22" s="5" t="s">
        <v>1</v>
      </c>
      <c r="F22" s="5" t="s">
        <v>2</v>
      </c>
    </row>
    <row r="23" spans="1:6" ht="199.5" customHeight="1" x14ac:dyDescent="0.25">
      <c r="A23" s="10" t="s">
        <v>15</v>
      </c>
      <c r="B23" s="9" t="s">
        <v>42</v>
      </c>
      <c r="C23" s="10">
        <v>2</v>
      </c>
      <c r="D23" s="10" t="s">
        <v>43</v>
      </c>
      <c r="E23" s="11"/>
      <c r="F23" s="11">
        <f t="shared" ref="F23:F27" si="1">C23*E23</f>
        <v>0</v>
      </c>
    </row>
    <row r="24" spans="1:6" s="13" customFormat="1" ht="118.5" customHeight="1" x14ac:dyDescent="0.25">
      <c r="A24" s="10" t="s">
        <v>16</v>
      </c>
      <c r="B24" s="12" t="s">
        <v>50</v>
      </c>
      <c r="C24" s="17">
        <v>2</v>
      </c>
      <c r="D24" s="17" t="s">
        <v>44</v>
      </c>
      <c r="E24" s="16"/>
      <c r="F24" s="11">
        <f t="shared" si="1"/>
        <v>0</v>
      </c>
    </row>
    <row r="25" spans="1:6" s="13" customFormat="1" ht="142.5" x14ac:dyDescent="0.25">
      <c r="A25" s="10" t="s">
        <v>17</v>
      </c>
      <c r="B25" s="12" t="s">
        <v>45</v>
      </c>
      <c r="C25" s="17">
        <v>2</v>
      </c>
      <c r="D25" s="17" t="s">
        <v>46</v>
      </c>
      <c r="E25" s="16"/>
      <c r="F25" s="11">
        <f t="shared" si="1"/>
        <v>0</v>
      </c>
    </row>
    <row r="26" spans="1:6" s="13" customFormat="1" ht="199.5" x14ac:dyDescent="0.25">
      <c r="A26" s="10" t="s">
        <v>18</v>
      </c>
      <c r="B26" s="12" t="s">
        <v>47</v>
      </c>
      <c r="C26" s="17">
        <v>1</v>
      </c>
      <c r="D26" s="17" t="s">
        <v>48</v>
      </c>
      <c r="E26" s="16"/>
      <c r="F26" s="11">
        <f t="shared" si="1"/>
        <v>0</v>
      </c>
    </row>
    <row r="27" spans="1:6" s="13" customFormat="1" ht="256.5" x14ac:dyDescent="0.25">
      <c r="A27" s="10" t="s">
        <v>19</v>
      </c>
      <c r="B27" s="12" t="s">
        <v>49</v>
      </c>
      <c r="C27" s="17">
        <v>2</v>
      </c>
      <c r="D27" s="17" t="s">
        <v>14</v>
      </c>
      <c r="E27" s="16"/>
      <c r="F27" s="11">
        <f t="shared" si="1"/>
        <v>0</v>
      </c>
    </row>
    <row r="28" spans="1:6" ht="21.75" customHeight="1" x14ac:dyDescent="0.25">
      <c r="E28" s="14" t="s">
        <v>3</v>
      </c>
      <c r="F28" s="15">
        <f>SUM(F23:F27)</f>
        <v>0</v>
      </c>
    </row>
    <row r="29" spans="1:6" ht="21" customHeight="1" x14ac:dyDescent="0.25">
      <c r="E29" s="7" t="s">
        <v>5</v>
      </c>
      <c r="F29" s="8">
        <f>F28*0.23</f>
        <v>0</v>
      </c>
    </row>
    <row r="30" spans="1:6" ht="20.25" customHeight="1" x14ac:dyDescent="0.25">
      <c r="E30" s="6" t="s">
        <v>6</v>
      </c>
      <c r="F30" s="8">
        <f>F28+F29</f>
        <v>0</v>
      </c>
    </row>
  </sheetData>
  <mergeCells count="4">
    <mergeCell ref="A1:B1"/>
    <mergeCell ref="A2:F2"/>
    <mergeCell ref="A3:F3"/>
    <mergeCell ref="A21:F2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9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Cidyło Łukasz</dc:creator>
  <cp:lastModifiedBy>Małecka Anna</cp:lastModifiedBy>
  <cp:lastPrinted>2022-12-22T11:28:10Z</cp:lastPrinted>
  <dcterms:created xsi:type="dcterms:W3CDTF">2015-03-04T11:57:15Z</dcterms:created>
  <dcterms:modified xsi:type="dcterms:W3CDTF">2025-11-19T14:05:34Z</dcterms:modified>
</cp:coreProperties>
</file>